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showInkAnnotation="0" autoCompressPictures="0"/>
  <mc:AlternateContent xmlns:mc="http://schemas.openxmlformats.org/markup-compatibility/2006">
    <mc:Choice Requires="x15">
      <x15ac:absPath xmlns:x15ac="http://schemas.microsoft.com/office/spreadsheetml/2010/11/ac" url="C:\Users\Bilgisayar\Desktop\watsaptah serhata tacağım dosya\"/>
    </mc:Choice>
  </mc:AlternateContent>
  <bookViews>
    <workbookView xWindow="0" yWindow="0" windowWidth="28800" windowHeight="11490" tabRatio="495"/>
  </bookViews>
  <sheets>
    <sheet name="Risk" sheetId="2" r:id="rId1"/>
  </sheets>
  <definedNames>
    <definedName name="_FilterDatabase_1" localSheetId="0">Risk!$A$5:$I$5</definedName>
    <definedName name="_FilterDatabase_1">#REF!</definedName>
    <definedName name="_xlnm._FilterDatabase" localSheetId="0" hidden="1">Risk!$A$5:$M$7</definedName>
    <definedName name="Excel_BuiltIn_Print_Area" localSheetId="0">Risk!$A$5:$M$5</definedName>
    <definedName name="_xlnm.Print_Area" localSheetId="0">Risk!$A$1:$M$17</definedName>
  </definedNames>
  <calcPr calcId="162913"/>
  <extLst>
    <ext xmlns:mx="http://schemas.microsoft.com/office/mac/excel/2008/main" uri="{7523E5D3-25F3-A5E0-1632-64F254C22452}">
      <mx:ArchID Flags="2"/>
    </ext>
  </extLst>
</workbook>
</file>

<file path=xl/calcChain.xml><?xml version="1.0" encoding="utf-8"?>
<calcChain xmlns="http://schemas.openxmlformats.org/spreadsheetml/2006/main">
  <c r="F17" i="2" l="1"/>
  <c r="G17" i="2" s="1"/>
  <c r="F16" i="2"/>
  <c r="G16" i="2" s="1"/>
  <c r="F15" i="2"/>
  <c r="G15" i="2" s="1"/>
  <c r="F13" i="2" l="1"/>
  <c r="F12" i="2" l="1"/>
  <c r="F11" i="2" l="1"/>
  <c r="F10" i="2"/>
  <c r="F9" i="2"/>
  <c r="F8" i="2" l="1"/>
</calcChain>
</file>

<file path=xl/sharedStrings.xml><?xml version="1.0" encoding="utf-8"?>
<sst xmlns="http://schemas.openxmlformats.org/spreadsheetml/2006/main" count="129" uniqueCount="96">
  <si>
    <t>Risk</t>
  </si>
  <si>
    <t>Etki</t>
  </si>
  <si>
    <t>Olasılık</t>
  </si>
  <si>
    <t>Risk Giderme Yöntemi</t>
  </si>
  <si>
    <t>Sorumlu</t>
  </si>
  <si>
    <t>Termin</t>
  </si>
  <si>
    <t>Kaynak</t>
  </si>
  <si>
    <t>Sonuçlar nasıl değerlendirilecek?</t>
  </si>
  <si>
    <t>Risk Giderici Mevcut Faaliyet</t>
  </si>
  <si>
    <t>Karar</t>
  </si>
  <si>
    <t>A</t>
  </si>
  <si>
    <t>B</t>
  </si>
  <si>
    <t>Risk Tanımı</t>
  </si>
  <si>
    <t>İlgili Belge/Doküman</t>
  </si>
  <si>
    <t>Risk Derecesi</t>
  </si>
  <si>
    <t>Öğrenci İşleri Daire Başkanlığı 
RİSK ANALİZİ</t>
  </si>
  <si>
    <t>Kabullenme</t>
  </si>
  <si>
    <t>d</t>
  </si>
  <si>
    <t>Maaş ve Ödeme İşlemleri</t>
  </si>
  <si>
    <t>657 DMK, Devlet Memurlarına  Ait Zam ve Tazminatlar, Ödeme Emri Belgesi</t>
  </si>
  <si>
    <t xml:space="preserve">Mal ve Malzeme Alımı </t>
  </si>
  <si>
    <t>5018 Sayılı Kanun</t>
  </si>
  <si>
    <t>ÖNEMLİ</t>
  </si>
  <si>
    <r>
      <t>ÖÖ</t>
    </r>
    <r>
      <rPr>
        <sz val="10"/>
        <color theme="1"/>
        <rFont val="Tahoma"/>
        <family val="2"/>
        <charset val="162"/>
      </rPr>
      <t>Öğrenci İşleri Daire Başkanlığı</t>
    </r>
  </si>
  <si>
    <t>%10 Listelerin Hesaplanması</t>
  </si>
  <si>
    <t>Birimlerle görüşülüp eksik not vb. sorunların tamamen giderildikten sonra hesaplama yapılması.</t>
  </si>
  <si>
    <t xml:space="preserve">Harç Tahakkuk İşlemleri </t>
  </si>
  <si>
    <t>Öğrenci İşleri Daire Başkanlığı</t>
  </si>
  <si>
    <t xml:space="preserve">Not Düzeltme İşlemleri </t>
  </si>
  <si>
    <t>Öğrenci Otomasyon sistemi ve Ziraat  Bankası</t>
  </si>
  <si>
    <t>Belirlenen risk azalıncaya kadar hizmet sunumu kontrollü sürdürülmelidir.</t>
  </si>
  <si>
    <t>Mevcut kontroller sürdürülmeli ve bu kontrollerin sürdürüldüğü denetlenmelidir.</t>
  </si>
  <si>
    <t xml:space="preserve">Akademik Takvim </t>
  </si>
  <si>
    <t>Dokuman No: SİÜ-RA-006
Revizyon Tarihi: 19.12.2023
Revizyon No: 00</t>
  </si>
  <si>
    <t>Birimdeki personelin maaş ödemesinde ve Üniversitenin çeşitli birimlerinden gelen talebe istinaden yapılan ödeme veya kesintinin ilgili mevzuat ve kanunlar çerçevesinde yapılıp kontrolünü yaptıktan sonra Strateji Geliştirme Daire Başkanlığına Gönderilmesi</t>
  </si>
  <si>
    <t>ÖNEMSİZ</t>
  </si>
  <si>
    <t>5510 Sayılı Kanun 4734 Sayılı Kanun</t>
  </si>
  <si>
    <t>İlgili Kanun</t>
  </si>
  <si>
    <t>Öğrenci Otomasyon sistemi</t>
  </si>
  <si>
    <t>Akademik Birimler Öğrenci İşleri Daire Başkanlığı</t>
  </si>
  <si>
    <t>Otomasyon Yetkilisi</t>
  </si>
  <si>
    <t>YÖK</t>
  </si>
  <si>
    <t>Sistem Kontrolü</t>
  </si>
  <si>
    <t>Satın almaların ihtiyaç tespit listesine göre gerçekleşmesi ve sistem kontrolü</t>
  </si>
  <si>
    <t>Eğitim hizmetlerinde kullanılan Bilgisayar vb. cihazlarda yaşanan aksaklıklar nedeniyle Eğitim hizmetlerinin sunulamaması</t>
  </si>
  <si>
    <t>Bilgisayar vb. sistemlerin kontrolünün yapılması.</t>
  </si>
  <si>
    <t>Bakım ve Kullanım Kılavuzu</t>
  </si>
  <si>
    <t>Rutin bakım ve onarım çalışmalarının yapılması.</t>
  </si>
  <si>
    <t>Bilgi İşlem Daire Başkanlığı</t>
  </si>
  <si>
    <t>İnsan gücü, teknoloji</t>
  </si>
  <si>
    <t>Bilgisayar vb. cihazların arıza bildirim sayısı.</t>
  </si>
  <si>
    <t>TOLERE EDİLEBİLİR</t>
  </si>
  <si>
    <t>İlgili resmi yazının kontrolü, Öğrencinin geri bildirimi</t>
  </si>
  <si>
    <t xml:space="preserve">Cumhurbaşkanlığı Kararı </t>
  </si>
  <si>
    <t>Her ayın 10-15 tarihleri arası</t>
  </si>
  <si>
    <t>Her ayın 15-20 tarihleri arası</t>
  </si>
  <si>
    <t>Alım Tarihi</t>
  </si>
  <si>
    <t>Günlük</t>
  </si>
  <si>
    <t>İhtiyaç halinde</t>
  </si>
  <si>
    <t>Hazırlık sınıfı hariç ikinci öğretim progamında kayıtlı öğrencilerin her bir dönem için belirlenen asgari derslerden başarı olup bu dersleri alan öğrencilerin başarı orltalamasına göre dönem sonu tibariyle yapıacak sıralamada ilk yüzde ona giren ikinci öğretim öğrencilerinin harç tutarlarının normal öğretim harç tutarlarına tabi tutulması.</t>
  </si>
  <si>
    <t>İkinci öğretim programı, dönem uzatan veya ikinci üniversitede kaydı bulunan öğrencilerin harç ücretlerinin öğrenci otomasyon sistemine tanımlanması.</t>
  </si>
  <si>
    <t xml:space="preserve">Cumhurbaşkanlığı Kararı Öğrenci Otomasyon Sistemi </t>
  </si>
  <si>
    <t>YÖKSİS Teyitleşme</t>
  </si>
  <si>
    <t xml:space="preserve">YÖKSİS üzerinden öğrencilik bilgilerinde hata olanların bilgilerinin düzeltilip güncel olarak veri tabanına (YÖKSİS) aktarılması. </t>
  </si>
  <si>
    <t>Öğrenci Otomasyon Sistemi</t>
  </si>
  <si>
    <t>Öğrenci Otomasyon sistemi, YÖKSİS</t>
  </si>
  <si>
    <t>İlgili Eğitim-Öğretim yılına ait Akademik Takvimin Öğrenci Otomasyon Sistemine İşlenmesi</t>
  </si>
  <si>
    <t>Maaş Kesenek İşlemleri</t>
  </si>
  <si>
    <t>Üniversitemiz Senato Kararı</t>
  </si>
  <si>
    <t>Akademik Birimlerden (EBYS) Gelen Resmi Yazı</t>
  </si>
  <si>
    <t>Üniversitemiz Senato Kararı ve öğrenci otomasyon sistemi kontrolü</t>
  </si>
  <si>
    <t>EBYS yazışma kayıtları, gelen-giden evrak kayıtları</t>
  </si>
  <si>
    <t>Fakültemiz akademik ve idari personeli EBYS sisteminin kullanımının önemi konusunda bilgilendirilmiştir. Fakülte Sekreteri ve idari personel tarafından sık sık süreli evrakların kontrolü yapılmaktadır.</t>
  </si>
  <si>
    <t>Dekanlık</t>
  </si>
  <si>
    <t>İnsan gücü/ Süreç Yönetimi</t>
  </si>
  <si>
    <t>Kontroller sonucu</t>
  </si>
  <si>
    <t xml:space="preserve">İdari personeli EBYS kullanımı açısından bilgilendirilmeli, sık sık süreli evrakların kontrolü yapılmalıdır.
</t>
  </si>
  <si>
    <t>Kurum içi ve kurum dışı yapılan yazışmalarda aksamalar, gecikmeler yüzünden işleyişte aksamalar yaşanması riski</t>
  </si>
  <si>
    <t>Birimde bir işi en az iki kişi bilecek şekilde idari personeli yetiştirmek.</t>
  </si>
  <si>
    <t>Görev tanımları, iş akış şemaları, görevlendirme yazıları</t>
  </si>
  <si>
    <t xml:space="preserve">Teknoloji, İnsan Gücü </t>
  </si>
  <si>
    <t>Görev değişikliği sonrası hata sayısı, işlem tamamlama süreleri, personel memnuniyet anketleri, birim yöneticisi değerlendirmeleri</t>
  </si>
  <si>
    <t>İdari personelin görev yeri değişikliği. görev yeri değişiminden kaynaklı yeniden iş öğretmek için zaman kaybı ve işlerde hata yapılması.</t>
  </si>
  <si>
    <t>Daire Başkanlığımızda bir işi en az iki kişi bilecek şekilde idari personel yetiştirilmektedir.</t>
  </si>
  <si>
    <t>Daire Başkanlığı</t>
  </si>
  <si>
    <t>Çalışanların Eğitim Eksikliği Riski. Çalışanların işe başlama eğitimlerinin olmaması ve yaptıkları işler konusunda eğitimsiz olmalarına bağlı riskler</t>
  </si>
  <si>
    <t xml:space="preserve">Çalışanlara işe başlama eğitimleri verilmeli,Çalışanlara yaptıkları işler ile ilgili eğitimler verilmeli, Çalışanlara bilgisel özelliklerine göre iş verilmelidir.
</t>
  </si>
  <si>
    <t>Görev tanımları, iş akış şemaları, hizmet içi eğitim duyuruları ve sertifikaları</t>
  </si>
  <si>
    <t xml:space="preserve">Çalışanlara eğitimlerine ve bilgisel özelliklerine göre iş verilmektedir. Ayrıca Personel Daire Başkanlığı tarafından Hizmet İçi Eğitimler verilmektedir. 
</t>
  </si>
  <si>
    <t>İnsan Gücü</t>
  </si>
  <si>
    <t>Oryantasyon eğitimi alan personel sayısı, hizmet içi eğitimlere katılım oranı, eğitim sonrası memnuniyet anketleri</t>
  </si>
  <si>
    <t>Her ayın 15'inden itibaren ayın 25'ine kadar kesekler zamanında eksiksiz yapılıp kontrolü Sağlandıktan sonra Kesenek Bilgi Sistemine girilip dökümanlar Strateji Geliştirme Daire Başkanlığına gönderilir</t>
  </si>
  <si>
    <t>İhtiyaçlar doğrultusunda alımı yapılan mal ve malzeme hizmet alımı işlemlerini muayene ve sayım dökümü yapıldıktan sonra kullanıma verilmesi. Ödeme yapılacağı zaman ödeme yapılacak alacaklının bilgilerini teyit ederek ödeme yapılması.</t>
  </si>
  <si>
    <t>Not düzeltme belgeleri gözden geçirilir ilan tarihi ve öğrenci bilgileri kontrol edilir yapılan bu kontrollerden sonra not düzeltme işlemi yapılır.</t>
  </si>
  <si>
    <t>Resmi Yazı ve Not İtiraz Formu</t>
  </si>
  <si>
    <t>Gözden Geçirme Tarihi: 22.10.2026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</si>
</sst>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_-* #,##0.00\ _T_L_-;\-* #,##0.00\ _T_L_-;_-* \-??\ _T_L_-;_-@_-"/>
  </numFmts>
  <fonts count="17" x14ac:knownFonts="1">
    <font>
      <sz val="10"/>
      <color theme="1"/>
      <name val="Tahoma"/>
      <family val="2"/>
    </font>
    <font>
      <sz val="10"/>
      <color indexed="8"/>
      <name val="Tahoma"/>
      <family val="2"/>
    </font>
    <font>
      <sz val="10"/>
      <name val="Arial"/>
      <family val="2"/>
      <charset val="162"/>
    </font>
    <font>
      <u/>
      <sz val="10"/>
      <color theme="10"/>
      <name val="Tahoma"/>
      <family val="2"/>
    </font>
    <font>
      <u/>
      <sz val="10"/>
      <color theme="11"/>
      <name val="Tahoma"/>
      <family val="2"/>
    </font>
    <font>
      <b/>
      <sz val="10"/>
      <name val="Tahoma"/>
      <family val="2"/>
    </font>
    <font>
      <sz val="10"/>
      <name val="Tahoma"/>
      <family val="2"/>
    </font>
    <font>
      <b/>
      <sz val="10"/>
      <color indexed="8"/>
      <name val="Tahoma"/>
      <family val="2"/>
      <charset val="162"/>
    </font>
    <font>
      <b/>
      <sz val="22"/>
      <color indexed="8"/>
      <name val="Tahoma"/>
      <family val="2"/>
      <charset val="162"/>
    </font>
    <font>
      <sz val="10"/>
      <name val="Tahoma"/>
      <family val="2"/>
      <charset val="162"/>
    </font>
    <font>
      <b/>
      <sz val="11"/>
      <color indexed="8"/>
      <name val="Tahoma"/>
      <family val="2"/>
      <charset val="162"/>
    </font>
    <font>
      <sz val="10"/>
      <color indexed="8"/>
      <name val="Tahoma"/>
      <family val="2"/>
      <charset val="162"/>
    </font>
    <font>
      <b/>
      <sz val="10"/>
      <color theme="0"/>
      <name val="Tahoma"/>
      <family val="2"/>
    </font>
    <font>
      <b/>
      <sz val="14"/>
      <color theme="0"/>
      <name val="Tahoma"/>
      <family val="2"/>
    </font>
    <font>
      <b/>
      <sz val="12"/>
      <color theme="0"/>
      <name val="Tahoma"/>
      <family val="2"/>
    </font>
    <font>
      <sz val="10"/>
      <color theme="0"/>
      <name val="Tahoma"/>
      <family val="2"/>
      <charset val="162"/>
    </font>
    <font>
      <sz val="10"/>
      <color theme="1"/>
      <name val="Tahoma"/>
      <family val="2"/>
      <charset val="162"/>
    </font>
  </fonts>
  <fills count="6">
    <fill>
      <patternFill patternType="none"/>
    </fill>
    <fill>
      <patternFill patternType="gray125"/>
    </fill>
    <fill>
      <patternFill patternType="solid">
        <fgColor theme="0"/>
        <bgColor indexed="64"/>
      </patternFill>
    </fill>
    <fill>
      <patternFill patternType="solid">
        <fgColor theme="7"/>
        <bgColor indexed="27"/>
      </patternFill>
    </fill>
    <fill>
      <patternFill patternType="solid">
        <fgColor theme="7"/>
        <bgColor indexed="64"/>
      </patternFill>
    </fill>
    <fill>
      <patternFill patternType="solid">
        <fgColor theme="0"/>
        <bgColor indexed="27"/>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86">
    <xf numFmtId="0" fontId="0" fillId="0" borderId="0"/>
    <xf numFmtId="0" fontId="1" fillId="0" borderId="0"/>
    <xf numFmtId="0" fontId="2" fillId="0" borderId="0"/>
    <xf numFmtId="164" fontId="2" fillId="0" borderId="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cellStyleXfs>
  <cellXfs count="46">
    <xf numFmtId="0" fontId="0" fillId="0" borderId="0" xfId="0"/>
    <xf numFmtId="0" fontId="1" fillId="0" borderId="0" xfId="1" applyBorder="1" applyAlignment="1">
      <alignment horizontal="center" vertical="center"/>
    </xf>
    <xf numFmtId="0" fontId="1" fillId="0" borderId="0" xfId="1" applyFont="1" applyBorder="1" applyAlignment="1">
      <alignment horizontal="center" vertical="center" wrapText="1"/>
    </xf>
    <xf numFmtId="0" fontId="1" fillId="0" borderId="0" xfId="1" applyFill="1" applyBorder="1" applyAlignment="1">
      <alignment horizontal="center" vertical="center"/>
    </xf>
    <xf numFmtId="0" fontId="6" fillId="0" borderId="1" xfId="1" applyFont="1" applyFill="1" applyBorder="1" applyAlignment="1">
      <alignment horizontal="left" vertical="center" wrapText="1"/>
    </xf>
    <xf numFmtId="0" fontId="6" fillId="0" borderId="1" xfId="1" applyFont="1" applyFill="1" applyBorder="1" applyAlignment="1">
      <alignment horizontal="center" vertical="center" wrapText="1"/>
    </xf>
    <xf numFmtId="0" fontId="6" fillId="0" borderId="1" xfId="1" quotePrefix="1" applyFont="1" applyFill="1" applyBorder="1" applyAlignment="1">
      <alignment horizontal="center" vertical="center" wrapText="1"/>
    </xf>
    <xf numFmtId="14" fontId="6" fillId="0" borderId="1" xfId="1" quotePrefix="1" applyNumberFormat="1" applyFont="1" applyFill="1" applyBorder="1" applyAlignment="1">
      <alignment horizontal="center" vertical="center" wrapText="1"/>
    </xf>
    <xf numFmtId="0" fontId="6" fillId="0" borderId="1" xfId="1" quotePrefix="1" applyFont="1" applyFill="1" applyBorder="1" applyAlignment="1">
      <alignment horizontal="left" vertical="center" wrapText="1"/>
    </xf>
    <xf numFmtId="0" fontId="6" fillId="0" borderId="1" xfId="0" applyFont="1" applyFill="1" applyBorder="1" applyAlignment="1">
      <alignment vertical="center" wrapText="1"/>
    </xf>
    <xf numFmtId="0" fontId="5" fillId="0" borderId="1" xfId="0" applyFont="1" applyFill="1" applyBorder="1" applyAlignment="1" applyProtection="1">
      <alignment horizontal="center" vertical="center" wrapText="1"/>
    </xf>
    <xf numFmtId="0" fontId="6" fillId="0" borderId="1" xfId="1" applyFont="1" applyFill="1" applyBorder="1" applyAlignment="1" applyProtection="1">
      <alignment horizontal="center" vertical="center" wrapText="1"/>
    </xf>
    <xf numFmtId="0" fontId="9" fillId="2" borderId="1" xfId="0" quotePrefix="1" applyFont="1" applyFill="1" applyBorder="1" applyAlignment="1">
      <alignment horizontal="center" vertical="center" wrapText="1"/>
    </xf>
    <xf numFmtId="0" fontId="9" fillId="2" borderId="1" xfId="0" applyFont="1" applyFill="1" applyBorder="1" applyAlignment="1">
      <alignment horizontal="left" vertical="center" wrapText="1"/>
    </xf>
    <xf numFmtId="0" fontId="12" fillId="3" borderId="1" xfId="1" applyFont="1" applyFill="1" applyBorder="1" applyAlignment="1">
      <alignment vertical="center" wrapText="1"/>
    </xf>
    <xf numFmtId="0" fontId="12" fillId="3" borderId="1" xfId="1" applyFont="1" applyFill="1" applyBorder="1" applyAlignment="1">
      <alignment horizontal="center" vertical="center" wrapText="1"/>
    </xf>
    <xf numFmtId="0" fontId="15" fillId="0" borderId="0" xfId="1" applyFont="1" applyBorder="1" applyAlignment="1">
      <alignment horizontal="center" vertical="center"/>
    </xf>
    <xf numFmtId="0" fontId="15" fillId="5" borderId="1" xfId="1" applyFont="1" applyFill="1" applyBorder="1" applyAlignment="1">
      <alignment horizontal="center" vertical="center" wrapText="1"/>
    </xf>
    <xf numFmtId="0" fontId="16" fillId="5" borderId="1" xfId="1" applyFont="1" applyFill="1" applyBorder="1" applyAlignment="1">
      <alignment horizontal="center" vertical="center" wrapText="1"/>
    </xf>
    <xf numFmtId="0" fontId="1" fillId="0" borderId="1" xfId="1" applyFont="1" applyBorder="1" applyAlignment="1">
      <alignment horizontal="center" vertical="center" wrapText="1"/>
    </xf>
    <xf numFmtId="0" fontId="1" fillId="0" borderId="1" xfId="1" applyBorder="1" applyAlignment="1">
      <alignment horizontal="center" vertical="center"/>
    </xf>
    <xf numFmtId="0" fontId="7" fillId="0" borderId="1" xfId="1" applyFont="1" applyBorder="1" applyAlignment="1">
      <alignment horizontal="left" vertical="center" wrapText="1"/>
    </xf>
    <xf numFmtId="0" fontId="6" fillId="2" borderId="1" xfId="1" applyFont="1" applyFill="1" applyBorder="1" applyAlignment="1">
      <alignment horizontal="left" vertical="center" wrapText="1"/>
    </xf>
    <xf numFmtId="0" fontId="6" fillId="2" borderId="1" xfId="1" applyFont="1" applyFill="1" applyBorder="1" applyAlignment="1">
      <alignment horizontal="center" vertical="center" wrapText="1"/>
    </xf>
    <xf numFmtId="0" fontId="5" fillId="2" borderId="1" xfId="0" applyFont="1" applyFill="1" applyBorder="1" applyAlignment="1" applyProtection="1">
      <alignment horizontal="center" vertical="center" wrapText="1"/>
    </xf>
    <xf numFmtId="0" fontId="1" fillId="0" borderId="1" xfId="1" applyBorder="1" applyAlignment="1">
      <alignment horizontal="left" vertical="center" wrapText="1"/>
    </xf>
    <xf numFmtId="0" fontId="1" fillId="0" borderId="1" xfId="1" applyFont="1" applyBorder="1" applyAlignment="1">
      <alignment horizontal="left" vertical="center" wrapText="1"/>
    </xf>
    <xf numFmtId="0" fontId="1" fillId="0" borderId="1" xfId="1" applyBorder="1" applyAlignment="1">
      <alignment horizontal="center" vertical="center" wrapText="1"/>
    </xf>
    <xf numFmtId="0" fontId="16" fillId="0" borderId="1" xfId="1" applyFont="1" applyFill="1" applyBorder="1" applyAlignment="1">
      <alignment vertical="center" wrapText="1"/>
    </xf>
    <xf numFmtId="14" fontId="16" fillId="0" borderId="1" xfId="1" quotePrefix="1" applyNumberFormat="1" applyFont="1" applyBorder="1" applyAlignment="1">
      <alignment horizontal="center" vertical="center" wrapText="1"/>
    </xf>
    <xf numFmtId="0" fontId="16" fillId="0" borderId="1" xfId="1" applyFont="1" applyFill="1" applyBorder="1" applyAlignment="1">
      <alignment horizontal="center" vertical="center" wrapText="1"/>
    </xf>
    <xf numFmtId="0" fontId="16" fillId="0" borderId="1" xfId="0" applyFont="1" applyBorder="1" applyAlignment="1">
      <alignment horizontal="center" vertical="center" wrapText="1"/>
    </xf>
    <xf numFmtId="0" fontId="16" fillId="0" borderId="1" xfId="1" applyFont="1" applyBorder="1" applyAlignment="1">
      <alignment horizontal="center" vertical="center" wrapText="1"/>
    </xf>
    <xf numFmtId="14" fontId="1" fillId="0" borderId="0" xfId="1" applyNumberFormat="1" applyAlignment="1">
      <alignment horizontal="center" vertical="center"/>
    </xf>
    <xf numFmtId="0" fontId="16" fillId="0" borderId="1" xfId="1" applyFont="1" applyBorder="1" applyAlignment="1">
      <alignment horizontal="left" vertical="center" wrapText="1"/>
    </xf>
    <xf numFmtId="0" fontId="16" fillId="0" borderId="1" xfId="0" applyFont="1" applyBorder="1" applyAlignment="1">
      <alignment vertical="center" wrapText="1"/>
    </xf>
    <xf numFmtId="0" fontId="16" fillId="0" borderId="2" xfId="1" quotePrefix="1" applyFont="1" applyBorder="1" applyAlignment="1">
      <alignment horizontal="center" vertical="center" wrapText="1"/>
    </xf>
    <xf numFmtId="14" fontId="1" fillId="0" borderId="1" xfId="1" applyNumberFormat="1" applyBorder="1" applyAlignment="1">
      <alignment horizontal="center" vertical="center"/>
    </xf>
    <xf numFmtId="0" fontId="0" fillId="0" borderId="1" xfId="0" applyBorder="1" applyAlignment="1">
      <alignment vertical="center" wrapText="1"/>
    </xf>
    <xf numFmtId="14" fontId="16" fillId="0" borderId="3" xfId="1" quotePrefix="1" applyNumberFormat="1" applyFont="1" applyBorder="1" applyAlignment="1">
      <alignment horizontal="center" vertical="center" wrapText="1"/>
    </xf>
    <xf numFmtId="14" fontId="16" fillId="0" borderId="1" xfId="1" quotePrefix="1" applyNumberFormat="1" applyFont="1" applyBorder="1" applyAlignment="1">
      <alignment horizontal="left" vertical="center" wrapText="1"/>
    </xf>
    <xf numFmtId="0" fontId="8" fillId="0" borderId="1" xfId="1" applyFont="1" applyBorder="1" applyAlignment="1">
      <alignment horizontal="center" vertical="center" wrapText="1"/>
    </xf>
    <xf numFmtId="0" fontId="14" fillId="4" borderId="1" xfId="1" applyFont="1" applyFill="1" applyBorder="1" applyAlignment="1">
      <alignment horizontal="center" vertical="center" wrapText="1"/>
    </xf>
    <xf numFmtId="0" fontId="13" fillId="3" borderId="1" xfId="1" applyFont="1" applyFill="1" applyBorder="1" applyAlignment="1">
      <alignment horizontal="center" vertical="center" wrapText="1"/>
    </xf>
    <xf numFmtId="0" fontId="11" fillId="2" borderId="1" xfId="1" applyFont="1" applyFill="1" applyBorder="1" applyAlignment="1">
      <alignment horizontal="left" vertical="center" wrapText="1"/>
    </xf>
    <xf numFmtId="14" fontId="10" fillId="0" borderId="1" xfId="1" applyNumberFormat="1" applyFont="1" applyBorder="1" applyAlignment="1">
      <alignment horizontal="center" vertical="center" wrapText="1"/>
    </xf>
  </cellXfs>
  <cellStyles count="86">
    <cellStyle name="Comma 2" xfId="3"/>
    <cellStyle name="Excel Built-in Normal" xfId="1"/>
    <cellStyle name="İzlenen Köprü" xfId="5" builtinId="9" hidden="1"/>
    <cellStyle name="İzlenen Köprü" xfId="7" builtinId="9" hidden="1"/>
    <cellStyle name="İzlenen Köprü" xfId="9" builtinId="9" hidden="1"/>
    <cellStyle name="İzlenen Köprü" xfId="11" builtinId="9" hidden="1"/>
    <cellStyle name="İzlenen Köprü" xfId="13" builtinId="9" hidden="1"/>
    <cellStyle name="İzlenen Köprü" xfId="15" builtinId="9" hidden="1"/>
    <cellStyle name="İzlenen Köprü" xfId="17" builtinId="9" hidden="1"/>
    <cellStyle name="İzlenen Köprü" xfId="19" builtinId="9" hidden="1"/>
    <cellStyle name="İzlenen Köprü" xfId="21" builtinId="9" hidden="1"/>
    <cellStyle name="İzlenen Köprü" xfId="23" builtinId="9" hidden="1"/>
    <cellStyle name="İzlenen Köprü" xfId="25" builtinId="9" hidden="1"/>
    <cellStyle name="İzlenen Köprü" xfId="27" builtinId="9" hidden="1"/>
    <cellStyle name="İzlenen Köprü" xfId="29" builtinId="9" hidden="1"/>
    <cellStyle name="İzlenen Köprü" xfId="31" builtinId="9" hidden="1"/>
    <cellStyle name="İzlenen Köprü" xfId="33" builtinId="9" hidden="1"/>
    <cellStyle name="İzlenen Köprü" xfId="35" builtinId="9" hidden="1"/>
    <cellStyle name="İzlenen Köprü" xfId="37" builtinId="9" hidden="1"/>
    <cellStyle name="İzlenen Köprü" xfId="39" builtinId="9" hidden="1"/>
    <cellStyle name="İzlenen Köprü" xfId="41" builtinId="9" hidden="1"/>
    <cellStyle name="İzlenen Köprü" xfId="43" builtinId="9" hidden="1"/>
    <cellStyle name="İzlenen Köprü" xfId="45" builtinId="9" hidden="1"/>
    <cellStyle name="İzlenen Köprü" xfId="47" builtinId="9" hidden="1"/>
    <cellStyle name="İzlenen Köprü" xfId="49" builtinId="9" hidden="1"/>
    <cellStyle name="İzlenen Köprü" xfId="51" builtinId="9" hidden="1"/>
    <cellStyle name="İzlenen Köprü" xfId="53" builtinId="9" hidden="1"/>
    <cellStyle name="İzlenen Köprü" xfId="55" builtinId="9" hidden="1"/>
    <cellStyle name="İzlenen Köprü" xfId="57" builtinId="9" hidden="1"/>
    <cellStyle name="İzlenen Köprü" xfId="59" builtinId="9" hidden="1"/>
    <cellStyle name="İzlenen Köprü" xfId="61" builtinId="9" hidden="1"/>
    <cellStyle name="İzlenen Köprü" xfId="63" builtinId="9" hidden="1"/>
    <cellStyle name="İzlenen Köprü" xfId="65" builtinId="9" hidden="1"/>
    <cellStyle name="İzlenen Köprü" xfId="67" builtinId="9" hidden="1"/>
    <cellStyle name="İzlenen Köprü" xfId="69" builtinId="9" hidden="1"/>
    <cellStyle name="İzlenen Köprü" xfId="71" builtinId="9" hidden="1"/>
    <cellStyle name="İzlenen Köprü" xfId="73" builtinId="9" hidden="1"/>
    <cellStyle name="İzlenen Köprü" xfId="75" builtinId="9" hidden="1"/>
    <cellStyle name="İzlenen Köprü" xfId="77" builtinId="9" hidden="1"/>
    <cellStyle name="İzlenen Köprü" xfId="79" builtinId="9" hidden="1"/>
    <cellStyle name="İzlenen Köprü" xfId="81" builtinId="9" hidden="1"/>
    <cellStyle name="İzlenen Köprü" xfId="83" builtinId="9" hidden="1"/>
    <cellStyle name="İzlenen Köprü" xfId="85" builtinId="9" hidden="1"/>
    <cellStyle name="Köprü" xfId="4" builtinId="8" hidden="1"/>
    <cellStyle name="Köprü" xfId="6" builtinId="8" hidden="1"/>
    <cellStyle name="Köprü" xfId="8" builtinId="8" hidden="1"/>
    <cellStyle name="Köprü" xfId="10" builtinId="8" hidden="1"/>
    <cellStyle name="Köprü" xfId="12" builtinId="8" hidden="1"/>
    <cellStyle name="Köprü" xfId="14" builtinId="8" hidden="1"/>
    <cellStyle name="Köprü" xfId="16" builtinId="8" hidden="1"/>
    <cellStyle name="Köprü" xfId="18" builtinId="8" hidden="1"/>
    <cellStyle name="Köprü" xfId="20" builtinId="8" hidden="1"/>
    <cellStyle name="Köprü" xfId="22" builtinId="8" hidden="1"/>
    <cellStyle name="Köprü" xfId="24" builtinId="8" hidden="1"/>
    <cellStyle name="Köprü" xfId="26" builtinId="8" hidden="1"/>
    <cellStyle name="Köprü" xfId="28" builtinId="8" hidden="1"/>
    <cellStyle name="Köprü" xfId="30" builtinId="8" hidden="1"/>
    <cellStyle name="Köprü" xfId="32" builtinId="8" hidden="1"/>
    <cellStyle name="Köprü" xfId="34" builtinId="8" hidden="1"/>
    <cellStyle name="Köprü" xfId="36" builtinId="8" hidden="1"/>
    <cellStyle name="Köprü" xfId="38" builtinId="8" hidden="1"/>
    <cellStyle name="Köprü" xfId="40" builtinId="8" hidden="1"/>
    <cellStyle name="Köprü" xfId="42" builtinId="8" hidden="1"/>
    <cellStyle name="Köprü" xfId="44" builtinId="8" hidden="1"/>
    <cellStyle name="Köprü" xfId="46" builtinId="8" hidden="1"/>
    <cellStyle name="Köprü" xfId="48" builtinId="8" hidden="1"/>
    <cellStyle name="Köprü" xfId="50" builtinId="8" hidden="1"/>
    <cellStyle name="Köprü" xfId="52" builtinId="8" hidden="1"/>
    <cellStyle name="Köprü" xfId="54" builtinId="8" hidden="1"/>
    <cellStyle name="Köprü" xfId="56" builtinId="8" hidden="1"/>
    <cellStyle name="Köprü" xfId="58" builtinId="8" hidden="1"/>
    <cellStyle name="Köprü" xfId="60" builtinId="8" hidden="1"/>
    <cellStyle name="Köprü" xfId="62" builtinId="8" hidden="1"/>
    <cellStyle name="Köprü" xfId="64" builtinId="8" hidden="1"/>
    <cellStyle name="Köprü" xfId="66" builtinId="8" hidden="1"/>
    <cellStyle name="Köprü" xfId="68" builtinId="8" hidden="1"/>
    <cellStyle name="Köprü" xfId="70" builtinId="8" hidden="1"/>
    <cellStyle name="Köprü" xfId="72" builtinId="8" hidden="1"/>
    <cellStyle name="Köprü" xfId="74" builtinId="8" hidden="1"/>
    <cellStyle name="Köprü" xfId="76" builtinId="8" hidden="1"/>
    <cellStyle name="Köprü" xfId="78" builtinId="8" hidden="1"/>
    <cellStyle name="Köprü" xfId="80" builtinId="8" hidden="1"/>
    <cellStyle name="Köprü" xfId="82" builtinId="8" hidden="1"/>
    <cellStyle name="Köprü" xfId="84" builtinId="8" hidden="1"/>
    <cellStyle name="Normal" xfId="0" builtinId="0"/>
    <cellStyle name="Normal 2" xfId="2"/>
  </cellStyles>
  <dxfs count="0"/>
  <tableStyles count="0" defaultTableStyle="TableStyleMedium9" defaultPivotStyle="PivotStyleMedium4"/>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xdr:colOff>
      <xdr:row>0</xdr:row>
      <xdr:rowOff>0</xdr:rowOff>
    </xdr:from>
    <xdr:to>
      <xdr:col>0</xdr:col>
      <xdr:colOff>1687287</xdr:colOff>
      <xdr:row>0</xdr:row>
      <xdr:rowOff>724741</xdr:rowOff>
    </xdr:to>
    <xdr:pic>
      <xdr:nvPicPr>
        <xdr:cNvPr id="3" name="Resim 2"/>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 y="367393"/>
          <a:ext cx="1687286" cy="724741"/>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21"/>
  <sheetViews>
    <sheetView showGridLines="0" tabSelected="1" view="pageBreakPreview" zoomScaleNormal="70" zoomScaleSheetLayoutView="100" workbookViewId="0">
      <pane xSplit="1" ySplit="5" topLeftCell="B13" activePane="bottomRight" state="frozenSplit"/>
      <selection activeCell="F6" sqref="F6"/>
      <selection pane="topRight" activeCell="E1" sqref="E1"/>
      <selection pane="bottomLeft" activeCell="A5" sqref="A5"/>
      <selection pane="bottomRight" activeCell="A2" sqref="A2"/>
    </sheetView>
  </sheetViews>
  <sheetFormatPr defaultColWidth="10.7109375" defaultRowHeight="12.75" x14ac:dyDescent="0.2"/>
  <cols>
    <col min="1" max="1" width="33.42578125" style="2" customWidth="1"/>
    <col min="2" max="2" width="28.7109375" style="2" customWidth="1"/>
    <col min="3" max="3" width="20.85546875" style="2" customWidth="1"/>
    <col min="4" max="4" width="7.5703125" style="2" customWidth="1"/>
    <col min="5" max="5" width="11.7109375" style="2" customWidth="1"/>
    <col min="6" max="6" width="8.28515625" style="2" customWidth="1"/>
    <col min="7" max="7" width="12.7109375" style="2" customWidth="1"/>
    <col min="8" max="8" width="13" style="2" customWidth="1"/>
    <col min="9" max="9" width="42.140625" style="2" customWidth="1"/>
    <col min="10" max="10" width="22.42578125" style="1" customWidth="1"/>
    <col min="11" max="11" width="13.42578125" style="1" customWidth="1"/>
    <col min="12" max="12" width="35.28515625" style="1" customWidth="1"/>
    <col min="13" max="13" width="36.42578125" style="1" customWidth="1"/>
    <col min="14" max="16384" width="10.7109375" style="1"/>
  </cols>
  <sheetData>
    <row r="1" spans="1:14" ht="89.25" customHeight="1" x14ac:dyDescent="0.2">
      <c r="A1" s="41" t="s">
        <v>15</v>
      </c>
      <c r="B1" s="41"/>
      <c r="C1" s="41"/>
      <c r="D1" s="41"/>
      <c r="E1" s="41"/>
      <c r="F1" s="41"/>
      <c r="G1" s="41"/>
      <c r="H1" s="41"/>
      <c r="I1" s="41"/>
      <c r="J1" s="41"/>
      <c r="K1" s="41"/>
      <c r="L1" s="41"/>
      <c r="M1" s="41"/>
      <c r="N1" s="16" t="s">
        <v>17</v>
      </c>
    </row>
    <row r="2" spans="1:14" ht="27.75" customHeight="1" x14ac:dyDescent="0.2">
      <c r="A2" s="21" t="s">
        <v>95</v>
      </c>
      <c r="B2" s="45"/>
      <c r="C2" s="45"/>
      <c r="D2" s="45"/>
      <c r="E2" s="45"/>
      <c r="F2" s="45"/>
      <c r="G2" s="45"/>
      <c r="H2" s="45"/>
      <c r="I2" s="45"/>
      <c r="J2" s="45"/>
      <c r="K2" s="45"/>
      <c r="L2" s="45"/>
      <c r="M2" s="45"/>
    </row>
    <row r="3" spans="1:14" ht="24.75" customHeight="1" x14ac:dyDescent="0.2">
      <c r="A3" s="44" t="s">
        <v>33</v>
      </c>
      <c r="B3" s="43" t="s">
        <v>10</v>
      </c>
      <c r="C3" s="43"/>
      <c r="D3" s="43"/>
      <c r="E3" s="43"/>
      <c r="F3" s="43"/>
      <c r="G3" s="43"/>
      <c r="H3" s="43"/>
      <c r="I3" s="42" t="s">
        <v>11</v>
      </c>
      <c r="J3" s="42"/>
      <c r="K3" s="42"/>
      <c r="L3" s="42"/>
      <c r="M3" s="42"/>
    </row>
    <row r="4" spans="1:14" ht="24.75" customHeight="1" x14ac:dyDescent="0.2">
      <c r="A4" s="44"/>
      <c r="B4" s="43"/>
      <c r="C4" s="43"/>
      <c r="D4" s="43"/>
      <c r="E4" s="43"/>
      <c r="F4" s="43"/>
      <c r="G4" s="43"/>
      <c r="H4" s="43"/>
      <c r="I4" s="42"/>
      <c r="J4" s="42"/>
      <c r="K4" s="42"/>
      <c r="L4" s="42"/>
      <c r="M4" s="42"/>
    </row>
    <row r="5" spans="1:14" ht="43.5" customHeight="1" x14ac:dyDescent="0.2">
      <c r="A5" s="14" t="s">
        <v>12</v>
      </c>
      <c r="B5" s="14" t="s">
        <v>8</v>
      </c>
      <c r="C5" s="14" t="s">
        <v>13</v>
      </c>
      <c r="D5" s="15" t="s">
        <v>1</v>
      </c>
      <c r="E5" s="15" t="s">
        <v>2</v>
      </c>
      <c r="F5" s="15" t="s">
        <v>0</v>
      </c>
      <c r="G5" s="15" t="s">
        <v>14</v>
      </c>
      <c r="H5" s="14" t="s">
        <v>9</v>
      </c>
      <c r="I5" s="14" t="s">
        <v>3</v>
      </c>
      <c r="J5" s="14" t="s">
        <v>4</v>
      </c>
      <c r="K5" s="14" t="s">
        <v>5</v>
      </c>
      <c r="L5" s="14" t="s">
        <v>6</v>
      </c>
      <c r="M5" s="14" t="s">
        <v>7</v>
      </c>
    </row>
    <row r="6" spans="1:14" s="3" customFormat="1" ht="126" customHeight="1" x14ac:dyDescent="0.2">
      <c r="A6" s="13" t="s">
        <v>18</v>
      </c>
      <c r="B6" s="4" t="s">
        <v>34</v>
      </c>
      <c r="C6" s="5" t="s">
        <v>19</v>
      </c>
      <c r="D6" s="5">
        <v>2</v>
      </c>
      <c r="E6" s="5">
        <v>1</v>
      </c>
      <c r="F6" s="10">
        <v>2</v>
      </c>
      <c r="G6" s="18" t="s">
        <v>35</v>
      </c>
      <c r="H6" s="5" t="s">
        <v>16</v>
      </c>
      <c r="I6" s="9" t="s">
        <v>30</v>
      </c>
      <c r="J6" s="17" t="s">
        <v>23</v>
      </c>
      <c r="K6" s="7" t="s">
        <v>54</v>
      </c>
      <c r="L6" s="7" t="s">
        <v>37</v>
      </c>
      <c r="M6" s="8" t="s">
        <v>42</v>
      </c>
    </row>
    <row r="7" spans="1:14" s="3" customFormat="1" ht="145.5" customHeight="1" x14ac:dyDescent="0.2">
      <c r="A7" s="13" t="s">
        <v>67</v>
      </c>
      <c r="B7" s="12" t="s">
        <v>91</v>
      </c>
      <c r="C7" s="5" t="s">
        <v>36</v>
      </c>
      <c r="D7" s="5">
        <v>2</v>
      </c>
      <c r="E7" s="5">
        <v>1</v>
      </c>
      <c r="F7" s="10">
        <v>2</v>
      </c>
      <c r="G7" s="18" t="s">
        <v>35</v>
      </c>
      <c r="H7" s="5" t="s">
        <v>16</v>
      </c>
      <c r="I7" s="25" t="s">
        <v>30</v>
      </c>
      <c r="J7" s="17" t="s">
        <v>23</v>
      </c>
      <c r="K7" s="7" t="s">
        <v>55</v>
      </c>
      <c r="L7" s="7" t="s">
        <v>37</v>
      </c>
      <c r="M7" s="8" t="s">
        <v>42</v>
      </c>
    </row>
    <row r="8" spans="1:14" s="3" customFormat="1" ht="128.25" customHeight="1" x14ac:dyDescent="0.2">
      <c r="A8" s="13" t="s">
        <v>20</v>
      </c>
      <c r="B8" s="12" t="s">
        <v>92</v>
      </c>
      <c r="C8" s="5" t="s">
        <v>21</v>
      </c>
      <c r="D8" s="5">
        <v>2</v>
      </c>
      <c r="E8" s="5">
        <v>1</v>
      </c>
      <c r="F8" s="10">
        <f t="shared" ref="F8" si="0">D8*E8</f>
        <v>2</v>
      </c>
      <c r="G8" s="18" t="s">
        <v>35</v>
      </c>
      <c r="H8" s="5" t="s">
        <v>16</v>
      </c>
      <c r="I8" s="9" t="s">
        <v>31</v>
      </c>
      <c r="J8" s="17" t="s">
        <v>23</v>
      </c>
      <c r="K8" s="7" t="s">
        <v>56</v>
      </c>
      <c r="L8" s="7" t="s">
        <v>37</v>
      </c>
      <c r="M8" s="8" t="s">
        <v>43</v>
      </c>
    </row>
    <row r="9" spans="1:14" ht="140.25" x14ac:dyDescent="0.2">
      <c r="A9" s="13" t="s">
        <v>24</v>
      </c>
      <c r="B9" s="4" t="s">
        <v>59</v>
      </c>
      <c r="C9" s="5" t="s">
        <v>61</v>
      </c>
      <c r="D9" s="5">
        <v>2</v>
      </c>
      <c r="E9" s="5">
        <v>1</v>
      </c>
      <c r="F9" s="10">
        <f>D9*E9</f>
        <v>2</v>
      </c>
      <c r="G9" s="18" t="s">
        <v>35</v>
      </c>
      <c r="H9" s="5" t="s">
        <v>16</v>
      </c>
      <c r="I9" s="4" t="s">
        <v>25</v>
      </c>
      <c r="J9" s="6" t="s">
        <v>39</v>
      </c>
      <c r="K9" s="7">
        <v>45681</v>
      </c>
      <c r="L9" s="5" t="s">
        <v>53</v>
      </c>
      <c r="M9" s="8" t="s">
        <v>42</v>
      </c>
    </row>
    <row r="10" spans="1:14" ht="102.75" customHeight="1" x14ac:dyDescent="0.2">
      <c r="A10" s="13" t="s">
        <v>26</v>
      </c>
      <c r="B10" s="12" t="s">
        <v>60</v>
      </c>
      <c r="C10" s="5" t="s">
        <v>61</v>
      </c>
      <c r="D10" s="5">
        <v>4</v>
      </c>
      <c r="E10" s="5">
        <v>2</v>
      </c>
      <c r="F10" s="10">
        <f t="shared" ref="F10:F11" si="1">D10*E10</f>
        <v>8</v>
      </c>
      <c r="G10" s="11" t="s">
        <v>22</v>
      </c>
      <c r="H10" s="5" t="s">
        <v>16</v>
      </c>
      <c r="I10" s="20" t="s">
        <v>29</v>
      </c>
      <c r="J10" s="6" t="s">
        <v>27</v>
      </c>
      <c r="K10" s="7">
        <v>45537</v>
      </c>
      <c r="L10" s="5" t="s">
        <v>53</v>
      </c>
      <c r="M10" s="8" t="s">
        <v>42</v>
      </c>
    </row>
    <row r="11" spans="1:14" ht="86.25" customHeight="1" x14ac:dyDescent="0.2">
      <c r="A11" s="13" t="s">
        <v>62</v>
      </c>
      <c r="B11" s="12" t="s">
        <v>63</v>
      </c>
      <c r="C11" s="5" t="s">
        <v>64</v>
      </c>
      <c r="D11" s="5">
        <v>2</v>
      </c>
      <c r="E11" s="5">
        <v>3</v>
      </c>
      <c r="F11" s="10">
        <f t="shared" si="1"/>
        <v>6</v>
      </c>
      <c r="G11" s="18" t="s">
        <v>51</v>
      </c>
      <c r="H11" s="5" t="s">
        <v>16</v>
      </c>
      <c r="I11" s="9" t="s">
        <v>65</v>
      </c>
      <c r="J11" s="6" t="s">
        <v>27</v>
      </c>
      <c r="K11" s="7" t="s">
        <v>57</v>
      </c>
      <c r="L11" s="7" t="s">
        <v>41</v>
      </c>
      <c r="M11" s="8" t="s">
        <v>42</v>
      </c>
    </row>
    <row r="12" spans="1:14" ht="83.25" customHeight="1" x14ac:dyDescent="0.2">
      <c r="A12" s="13" t="s">
        <v>28</v>
      </c>
      <c r="B12" s="22" t="s">
        <v>93</v>
      </c>
      <c r="C12" s="23" t="s">
        <v>94</v>
      </c>
      <c r="D12" s="23">
        <v>2</v>
      </c>
      <c r="E12" s="23">
        <v>2</v>
      </c>
      <c r="F12" s="24">
        <f>D12*E12</f>
        <v>4</v>
      </c>
      <c r="G12" s="18" t="s">
        <v>51</v>
      </c>
      <c r="H12" s="5" t="s">
        <v>16</v>
      </c>
      <c r="I12" s="9" t="s">
        <v>38</v>
      </c>
      <c r="J12" s="18" t="s">
        <v>40</v>
      </c>
      <c r="K12" s="7">
        <v>45669</v>
      </c>
      <c r="L12" s="27" t="s">
        <v>69</v>
      </c>
      <c r="M12" s="27" t="s">
        <v>52</v>
      </c>
    </row>
    <row r="13" spans="1:14" ht="89.25" customHeight="1" x14ac:dyDescent="0.2">
      <c r="A13" s="13" t="s">
        <v>32</v>
      </c>
      <c r="B13" s="22" t="s">
        <v>66</v>
      </c>
      <c r="C13" s="23" t="s">
        <v>68</v>
      </c>
      <c r="D13" s="23">
        <v>2</v>
      </c>
      <c r="E13" s="23">
        <v>1</v>
      </c>
      <c r="F13" s="24">
        <f t="shared" ref="F13" si="2">D13*E13</f>
        <v>2</v>
      </c>
      <c r="G13" s="18" t="s">
        <v>35</v>
      </c>
      <c r="H13" s="5" t="s">
        <v>16</v>
      </c>
      <c r="I13" s="9" t="s">
        <v>31</v>
      </c>
      <c r="J13" s="18" t="s">
        <v>27</v>
      </c>
      <c r="K13" s="7">
        <v>45460</v>
      </c>
      <c r="L13" s="7" t="s">
        <v>68</v>
      </c>
      <c r="M13" s="8" t="s">
        <v>70</v>
      </c>
    </row>
    <row r="14" spans="1:14" ht="88.5" customHeight="1" x14ac:dyDescent="0.2">
      <c r="A14" s="26" t="s">
        <v>44</v>
      </c>
      <c r="B14" s="19" t="s">
        <v>45</v>
      </c>
      <c r="C14" s="19" t="s">
        <v>46</v>
      </c>
      <c r="D14" s="19">
        <v>3</v>
      </c>
      <c r="E14" s="19">
        <v>1</v>
      </c>
      <c r="F14" s="19">
        <v>3</v>
      </c>
      <c r="G14" s="18" t="s">
        <v>35</v>
      </c>
      <c r="H14" s="5" t="s">
        <v>16</v>
      </c>
      <c r="I14" s="19" t="s">
        <v>47</v>
      </c>
      <c r="J14" s="18" t="s">
        <v>48</v>
      </c>
      <c r="K14" s="7" t="s">
        <v>58</v>
      </c>
      <c r="L14" s="7" t="s">
        <v>49</v>
      </c>
      <c r="M14" s="8" t="s">
        <v>50</v>
      </c>
    </row>
    <row r="15" spans="1:14" ht="79.5" customHeight="1" x14ac:dyDescent="0.2">
      <c r="A15" s="28" t="s">
        <v>77</v>
      </c>
      <c r="B15" s="28" t="s">
        <v>76</v>
      </c>
      <c r="C15" s="29" t="s">
        <v>71</v>
      </c>
      <c r="D15" s="30">
        <v>2</v>
      </c>
      <c r="E15" s="30">
        <v>2</v>
      </c>
      <c r="F15" s="31">
        <f t="shared" ref="F15:F17" si="3">D15*E15</f>
        <v>4</v>
      </c>
      <c r="G15" s="32" t="str">
        <f t="shared" ref="G15:G17" si="4">IF(F15&lt;4,"ÖNEMSİZ",IF(F15&lt;7,"ORTA",IF(F15&lt;10,"ÖNEMLİ","ÇOK ÖNEMLİ")))</f>
        <v>ORTA</v>
      </c>
      <c r="H15" s="32" t="s">
        <v>16</v>
      </c>
      <c r="I15" s="28" t="s">
        <v>72</v>
      </c>
      <c r="J15" s="28" t="s">
        <v>73</v>
      </c>
      <c r="K15" s="33">
        <v>46568</v>
      </c>
      <c r="L15" s="28" t="s">
        <v>74</v>
      </c>
      <c r="M15" s="28" t="s">
        <v>75</v>
      </c>
    </row>
    <row r="16" spans="1:14" ht="141" customHeight="1" x14ac:dyDescent="0.2">
      <c r="A16" s="34" t="s">
        <v>82</v>
      </c>
      <c r="B16" s="32" t="s">
        <v>78</v>
      </c>
      <c r="C16" s="32" t="s">
        <v>79</v>
      </c>
      <c r="D16" s="32">
        <v>2</v>
      </c>
      <c r="E16" s="32">
        <v>2</v>
      </c>
      <c r="F16" s="31">
        <f t="shared" si="3"/>
        <v>4</v>
      </c>
      <c r="G16" s="32" t="str">
        <f t="shared" si="4"/>
        <v>ORTA</v>
      </c>
      <c r="H16" s="32" t="s">
        <v>16</v>
      </c>
      <c r="I16" s="35" t="s">
        <v>83</v>
      </c>
      <c r="J16" s="36" t="s">
        <v>84</v>
      </c>
      <c r="K16" s="37">
        <v>46568</v>
      </c>
      <c r="L16" s="38" t="s">
        <v>80</v>
      </c>
      <c r="M16" s="38" t="s">
        <v>81</v>
      </c>
    </row>
    <row r="17" spans="1:13" ht="76.5" x14ac:dyDescent="0.2">
      <c r="A17" s="34" t="s">
        <v>85</v>
      </c>
      <c r="B17" s="34" t="s">
        <v>86</v>
      </c>
      <c r="C17" s="32" t="s">
        <v>87</v>
      </c>
      <c r="D17" s="32">
        <v>2</v>
      </c>
      <c r="E17" s="32">
        <v>3</v>
      </c>
      <c r="F17" s="31">
        <f t="shared" si="3"/>
        <v>6</v>
      </c>
      <c r="G17" s="32" t="str">
        <f t="shared" si="4"/>
        <v>ORTA</v>
      </c>
      <c r="H17" s="32" t="s">
        <v>16</v>
      </c>
      <c r="I17" s="35" t="s">
        <v>88</v>
      </c>
      <c r="J17" s="36" t="s">
        <v>84</v>
      </c>
      <c r="K17" s="37">
        <v>46568</v>
      </c>
      <c r="L17" s="39" t="s">
        <v>89</v>
      </c>
      <c r="M17" s="40" t="s">
        <v>90</v>
      </c>
    </row>
    <row r="21" spans="1:13" x14ac:dyDescent="0.2">
      <c r="J21" s="2"/>
      <c r="K21" s="2"/>
    </row>
  </sheetData>
  <sheetProtection selectLockedCells="1" selectUnlockedCells="1"/>
  <mergeCells count="5">
    <mergeCell ref="A1:M1"/>
    <mergeCell ref="I3:M4"/>
    <mergeCell ref="B3:H4"/>
    <mergeCell ref="A3:A4"/>
    <mergeCell ref="B2:M2"/>
  </mergeCells>
  <printOptions horizontalCentered="1"/>
  <pageMargins left="0.15748031496062992" right="0.15748031496062992" top="0.39370078740157483" bottom="0.35433070866141736" header="0.51181102362204722" footer="0.98425196850393704"/>
  <pageSetup paperSize="9" scale="52" firstPageNumber="0" orientation="landscape" horizontalDpi="300" verticalDpi="3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Çalışma Sayfaları</vt:lpstr>
      </vt:variant>
      <vt:variant>
        <vt:i4>1</vt:i4>
      </vt:variant>
      <vt:variant>
        <vt:lpstr>Adlandırılmış Aralıklar</vt:lpstr>
      </vt:variant>
      <vt:variant>
        <vt:i4>3</vt:i4>
      </vt:variant>
    </vt:vector>
  </HeadingPairs>
  <TitlesOfParts>
    <vt:vector size="4" baseType="lpstr">
      <vt:lpstr>Risk</vt:lpstr>
      <vt:lpstr>Risk!_FilterDatabase_1</vt:lpstr>
      <vt:lpstr>Risk!Excel_BuiltIn_Print_Area</vt:lpstr>
      <vt:lpstr>Risk!Yazdırma_Alanı</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Arsev Akün</dc:creator>
  <cp:lastModifiedBy>Bilgisayar</cp:lastModifiedBy>
  <cp:lastPrinted>2024-12-03T05:55:36Z</cp:lastPrinted>
  <dcterms:created xsi:type="dcterms:W3CDTF">2018-01-02T09:19:03Z</dcterms:created>
  <dcterms:modified xsi:type="dcterms:W3CDTF">2026-10-22T07:13:57Z</dcterms:modified>
</cp:coreProperties>
</file>